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<sst xmlns="http://schemas.openxmlformats.org/spreadsheetml/2006/main" count="148" uniqueCount="132">
  <si>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</si>
  <si>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</si>
  <si>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</si>
  <si>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</si>
  <si>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</si>
  <si>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</si>
  <si>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</si>
  <si>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</si>
  <si>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</si>
  <si>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</si>
  <si>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</si>
  <si>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</si>
  <si>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</si>
  <si>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</si>
  <si>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</si>
  <si>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</si>
  <si>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</si>
  <si>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</si>
  <si>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</si>
  <si>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</si>
  <si>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</si>
  <si>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</si>
  <si>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</si>
  <si>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</si>
  <si>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</si>
  <si>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</si>
  <si>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</si>
  <si>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</si>
  <si>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</si>
  <si>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</si>
  <si>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</si>
  <si>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</si>
  <si>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</si>
  <si>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</si>
  <si>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</si>
  <si>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</si>
  <si>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</si>
  <si>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</si>
  <si>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</si>
  <si>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</si>
  <si>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</si>
  <si>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</si>
  <si>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</si>
  <si>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</si>
  <si>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</si>
  <si>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</si>
  <si>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</si>
  <si>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</si>
  <si>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</si>
  <si>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</si>
  <si>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</si>
  <si>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</si>
  <si>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</si>
  <si>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</si>
  <si>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</si>
  <si>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</si>
  <si>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</si>
  <si>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</si>
  <si>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</si>
  <si>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</si>
  <si>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</si>
  <si>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</si>
  <si>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</si>
  <si>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</si>
  <si>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</si>
  <si>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</si>
  <si>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</si>
  <si>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</si>
  <si>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</si>
  <si>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</si>
  <si>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</si>
  <si>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</si>
  <si>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</si>
  <si>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</si>
  <si>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</si>
  <si>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</si>
  <si>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</si>
  <si>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</si>
  <si>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</si>
  <si>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</si>
  <si>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</si>
  <si>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</si>
  <si>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</si>
  <si>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</si>
  <si>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</si>
  <si>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</si>
  <si>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</si>
  <si>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</si>
  <si>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</si>
  <si>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</si>
  <si>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</si>
  <si>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</si>
  <si>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</si>
  <si>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</si>
  <si>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</si>
  <si>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</si>
  <si>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</si>
  <si>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</si>
  <si>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</si>
  <si>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</si>
  <si>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</si>
  <si>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</si>
  <si>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</si>
  <si>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</si>
  <si>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</si>
  <si>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</si>
  <si>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</si>
  <si>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</si>
  <si>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</si>
  <si>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</si>
  <si>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</si>
  <si>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</si>
  <si>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</si>
  <si>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</si>
  <si>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</si>
  <si>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</si>
  <si>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</si>
  <si>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</si>
  <si>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</si>
  <si>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</si>
  <si>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</si>
  <si>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</si>
  <si>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</si>
  <si>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</si>
  <si>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</si>
  <si>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</si>
  <si>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</si>
  <si>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</si>
  <si>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</si>
  <si>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</si>
  <si>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</si>
  <si>
    <t>Профінансовано на 05.12.2016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</si>
</sst>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35">
      <selection activeCell="W66" sqref="W6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6228494.23</v>
      </c>
      <c r="S7" s="102">
        <f>R7/M7*100</f>
        <v>60.381747303213054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4728107.3+31786.4+1908+28195.2+3803</f>
        <v>4793799.9</v>
      </c>
      <c r="S8" s="103">
        <f>R8/M8*100</f>
        <v>84.86653410364347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f>4800+70000</f>
        <v>74800</v>
      </c>
      <c r="S21" s="103">
        <f t="shared" si="1"/>
        <v>55.51061603425629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3" ref="P22:P28">O22</f>
        <v>172608</v>
      </c>
      <c r="R22" s="98">
        <f>4800+90000</f>
        <v>94800</v>
      </c>
      <c r="S22" s="103">
        <f t="shared" si="1"/>
        <v>54.92213570634038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3"/>
        <v>173917</v>
      </c>
      <c r="R23" s="98">
        <f>4800+90000</f>
        <v>94800</v>
      </c>
      <c r="S23" s="103">
        <f t="shared" si="1"/>
        <v>54.50875992571169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3"/>
        <v>130585</v>
      </c>
      <c r="R24" s="98">
        <f>4800+89000</f>
        <v>93800</v>
      </c>
      <c r="S24" s="103">
        <f t="shared" si="1"/>
        <v>71.83060841597427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3"/>
        <v>173768</v>
      </c>
      <c r="R25" s="98">
        <f>4800+68000</f>
        <v>72800</v>
      </c>
      <c r="S25" s="103">
        <f t="shared" si="1"/>
        <v>41.89494038027715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2510799.4</v>
      </c>
      <c r="S30" s="81">
        <f aca="true" t="shared" si="4" ref="S30:S76">R30/M30*100</f>
        <v>30.82386333293844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</f>
        <v>2510799.4</v>
      </c>
      <c r="S31" s="82">
        <f t="shared" si="4"/>
        <v>30.82386333293844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4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4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72745077.89</v>
      </c>
      <c r="S34" s="81">
        <f t="shared" si="4"/>
        <v>90.85646484973195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9086720.33</v>
      </c>
      <c r="S35" s="82">
        <f t="shared" si="4"/>
        <v>87.59804428720163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</f>
        <v>301861.86000000004</v>
      </c>
      <c r="S38" s="87">
        <f t="shared" si="4"/>
        <v>88.6785722679201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4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4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4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4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1435434.67</v>
      </c>
      <c r="S49" s="82">
        <f t="shared" si="4"/>
        <v>67.61350306170513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</f>
        <v>6542.02</v>
      </c>
      <c r="S52" s="86">
        <f t="shared" si="4"/>
        <v>31.626879381194108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4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4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</f>
        <v>3512126.2399999993</v>
      </c>
      <c r="S55" s="82">
        <f t="shared" si="4"/>
        <v>85.45987028553431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</f>
        <v>17704334.390000004</v>
      </c>
      <c r="S56" s="82">
        <f t="shared" si="4"/>
        <v>93.0751994740783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1728230.66</v>
      </c>
      <c r="S58" s="89">
        <f t="shared" si="4"/>
        <v>79.07903034191452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</f>
        <v>1728230.66</v>
      </c>
      <c r="S59" s="86">
        <f t="shared" si="4"/>
        <v>79.07903034191452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4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4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4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4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8023498.8</v>
      </c>
      <c r="S72" s="89">
        <f t="shared" si="4"/>
        <v>80.18677970803952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4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81484371.52000001</v>
      </c>
      <c r="S76" s="81">
        <f t="shared" si="4"/>
        <v>82.67894709233417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2016-12-06T06:29:27Z</dcterms:modified>
  <cp:category/>
  <cp:version/>
  <cp:contentType/>
  <cp:contentStatus/>
</cp:coreProperties>
</file>